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e Azevedo\Documents\GEDAF_Textos\"/>
    </mc:Choice>
  </mc:AlternateContent>
  <xr:revisionPtr revIDLastSave="0" documentId="13_ncr:1_{69318D20-2396-4FD3-A650-740D079263A8}" xr6:coauthVersionLast="44" xr6:coauthVersionMax="44" xr10:uidLastSave="{00000000-0000-0000-0000-000000000000}"/>
  <bookViews>
    <workbookView xWindow="-120" yWindow="-120" windowWidth="29040" windowHeight="15840" xr2:uid="{7267728A-8F52-4662-83AF-2750E62E7D81}"/>
  </bookViews>
  <sheets>
    <sheet name="KPIs_Ven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0" i="1"/>
  <c r="E18" i="1"/>
  <c r="E14" i="1" s="1"/>
  <c r="E16" i="1"/>
  <c r="E8" i="1"/>
  <c r="E3" i="1"/>
</calcChain>
</file>

<file path=xl/sharedStrings.xml><?xml version="1.0" encoding="utf-8"?>
<sst xmlns="http://schemas.openxmlformats.org/spreadsheetml/2006/main" count="43" uniqueCount="32">
  <si>
    <t>Total de atendimentos registrados</t>
  </si>
  <si>
    <t>Total de atendimentos com vendas</t>
  </si>
  <si>
    <t>Total de atendimentos sem vendas</t>
  </si>
  <si>
    <t>Total de dias trabalhados por ano:</t>
  </si>
  <si>
    <t>Valor bruto das vendas por mês da empresa (média)</t>
  </si>
  <si>
    <t>Valor bruto das vendas por ano da empresa (contabilizado)</t>
  </si>
  <si>
    <t>Valor bruto das vendas diárias da empresa (média)</t>
  </si>
  <si>
    <t>Valor bruto das vendas diárias realizadas pela equipe</t>
  </si>
  <si>
    <t>Indicador Oportunidades em aberto</t>
  </si>
  <si>
    <t>Indicador Desempenho das vendas brutas diárias</t>
  </si>
  <si>
    <t>-</t>
  </si>
  <si>
    <t>Indicador Taxa de sucesso</t>
  </si>
  <si>
    <t>Resultados</t>
  </si>
  <si>
    <t>Inserir número de atendimentos</t>
  </si>
  <si>
    <t>Inserir número de vendas confirmadas</t>
  </si>
  <si>
    <t>Inserir faturamento bruto anual</t>
  </si>
  <si>
    <t>Calculado por fórmula</t>
  </si>
  <si>
    <t>Inserir número de dias úteis ou trabalhados</t>
  </si>
  <si>
    <t>Inserir valor bruto da venda</t>
  </si>
  <si>
    <t>Indicadores-Chave de Vendas por Equipe ou Individal</t>
  </si>
  <si>
    <t>Inserir número de dias</t>
  </si>
  <si>
    <t>Tempo médio entre a oportunidade aberta e fechamento</t>
  </si>
  <si>
    <t>Tempo médio entre o fechamento e a venda confirmada com sucesso</t>
  </si>
  <si>
    <t>Ciclo de vendas (em dias)</t>
  </si>
  <si>
    <t>IC</t>
  </si>
  <si>
    <t>Indicador Oportunidades fechadas (vendas realizadas)</t>
  </si>
  <si>
    <t>Número de pedidos fechados (vendas realizadas)</t>
  </si>
  <si>
    <t>Inserir número de vendas</t>
  </si>
  <si>
    <t>Número de vendas concluídas (confirmadas com sucesso)</t>
  </si>
  <si>
    <t>Observação</t>
  </si>
  <si>
    <t>Calculado por fórmula (não preencher)</t>
  </si>
  <si>
    <t>Distribuição: GEDAF Finanças e Empreendedores, versão 19.09001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</si>
</sst>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2" fillId="3" borderId="1" xfId="2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43" fontId="3" fillId="2" borderId="1" xfId="1" applyFont="1" applyFill="1" applyBorder="1" applyAlignment="1">
      <alignment horizontal="right" vertical="center" indent="1"/>
    </xf>
    <xf numFmtId="43" fontId="0" fillId="2" borderId="1" xfId="0" applyNumberFormat="1" applyFill="1" applyBorder="1" applyAlignment="1">
      <alignment horizontal="right" vertical="center" indent="1"/>
    </xf>
    <xf numFmtId="43" fontId="3" fillId="2" borderId="1" xfId="0" applyNumberFormat="1" applyFont="1" applyFill="1" applyBorder="1" applyAlignment="1">
      <alignment horizontal="right" vertical="center" indent="1"/>
    </xf>
    <xf numFmtId="0" fontId="2" fillId="3" borderId="1" xfId="1" applyNumberFormat="1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0A20-96A9-4F3A-9252-A94835F1DDA9}">
  <dimension ref="C2:F25"/>
  <sheetViews>
    <sheetView showGridLines="0" tabSelected="1" workbookViewId="0">
      <selection activeCell="D25" sqref="D25"/>
    </sheetView>
  </sheetViews>
  <sheetFormatPr defaultRowHeight="15" x14ac:dyDescent="0.25"/>
  <cols>
    <col min="1" max="2" width="9.140625" style="1"/>
    <col min="3" max="3" width="4.28515625" style="17" customWidth="1"/>
    <col min="4" max="4" width="63.85546875" style="1" bestFit="1" customWidth="1"/>
    <col min="5" max="5" width="14.28515625" style="1" bestFit="1" customWidth="1"/>
    <col min="6" max="6" width="40.28515625" style="1" bestFit="1" customWidth="1"/>
    <col min="7" max="16384" width="9.140625" style="1"/>
  </cols>
  <sheetData>
    <row r="2" spans="3:6" s="3" customFormat="1" x14ac:dyDescent="0.25">
      <c r="C2" s="2" t="s">
        <v>24</v>
      </c>
      <c r="D2" s="2" t="s">
        <v>19</v>
      </c>
      <c r="E2" s="2" t="s">
        <v>12</v>
      </c>
      <c r="F2" s="2" t="s">
        <v>29</v>
      </c>
    </row>
    <row r="3" spans="3:6" x14ac:dyDescent="0.25">
      <c r="C3" s="13">
        <v>1</v>
      </c>
      <c r="D3" s="4" t="s">
        <v>8</v>
      </c>
      <c r="E3" s="6">
        <f>E6/E4</f>
        <v>0.8</v>
      </c>
      <c r="F3" s="5" t="s">
        <v>30</v>
      </c>
    </row>
    <row r="4" spans="3:6" x14ac:dyDescent="0.25">
      <c r="C4" s="14"/>
      <c r="D4" s="5" t="s">
        <v>0</v>
      </c>
      <c r="E4" s="7">
        <v>100</v>
      </c>
      <c r="F4" s="5" t="s">
        <v>13</v>
      </c>
    </row>
    <row r="5" spans="3:6" x14ac:dyDescent="0.25">
      <c r="C5" s="14"/>
      <c r="D5" s="5" t="s">
        <v>1</v>
      </c>
      <c r="E5" s="7">
        <v>20</v>
      </c>
      <c r="F5" s="5" t="s">
        <v>13</v>
      </c>
    </row>
    <row r="6" spans="3:6" x14ac:dyDescent="0.25">
      <c r="C6" s="15"/>
      <c r="D6" s="5" t="s">
        <v>2</v>
      </c>
      <c r="E6" s="7">
        <v>80</v>
      </c>
      <c r="F6" s="5" t="s">
        <v>13</v>
      </c>
    </row>
    <row r="7" spans="3:6" x14ac:dyDescent="0.25">
      <c r="C7" s="14"/>
      <c r="D7" s="5"/>
      <c r="E7" s="8"/>
      <c r="F7" s="5" t="s">
        <v>10</v>
      </c>
    </row>
    <row r="8" spans="3:6" x14ac:dyDescent="0.25">
      <c r="C8" s="16">
        <v>2</v>
      </c>
      <c r="D8" s="4" t="s">
        <v>25</v>
      </c>
      <c r="E8" s="6">
        <f>E5/E4</f>
        <v>0.2</v>
      </c>
      <c r="F8" s="5" t="s">
        <v>30</v>
      </c>
    </row>
    <row r="9" spans="3:6" x14ac:dyDescent="0.25">
      <c r="C9" s="14"/>
      <c r="D9" s="5"/>
      <c r="E9" s="8"/>
      <c r="F9" s="5" t="s">
        <v>10</v>
      </c>
    </row>
    <row r="10" spans="3:6" x14ac:dyDescent="0.25">
      <c r="C10" s="13">
        <v>3</v>
      </c>
      <c r="D10" s="4" t="s">
        <v>11</v>
      </c>
      <c r="E10" s="6">
        <f>E12/E11</f>
        <v>0.8</v>
      </c>
      <c r="F10" s="5" t="s">
        <v>30</v>
      </c>
    </row>
    <row r="11" spans="3:6" x14ac:dyDescent="0.25">
      <c r="C11" s="14"/>
      <c r="D11" s="5" t="s">
        <v>26</v>
      </c>
      <c r="E11" s="7">
        <v>20</v>
      </c>
      <c r="F11" s="5" t="s">
        <v>27</v>
      </c>
    </row>
    <row r="12" spans="3:6" x14ac:dyDescent="0.25">
      <c r="C12" s="15"/>
      <c r="D12" s="5" t="s">
        <v>28</v>
      </c>
      <c r="E12" s="7">
        <v>16</v>
      </c>
      <c r="F12" s="5" t="s">
        <v>14</v>
      </c>
    </row>
    <row r="13" spans="3:6" x14ac:dyDescent="0.25">
      <c r="C13" s="14"/>
      <c r="D13" s="5"/>
      <c r="E13" s="8"/>
      <c r="F13" s="5" t="s">
        <v>10</v>
      </c>
    </row>
    <row r="14" spans="3:6" x14ac:dyDescent="0.25">
      <c r="C14" s="13">
        <v>4</v>
      </c>
      <c r="D14" s="4" t="s">
        <v>9</v>
      </c>
      <c r="E14" s="6">
        <f>(E19/E18)-1</f>
        <v>2</v>
      </c>
      <c r="F14" s="5" t="s">
        <v>30</v>
      </c>
    </row>
    <row r="15" spans="3:6" x14ac:dyDescent="0.25">
      <c r="C15" s="14"/>
      <c r="D15" s="5" t="s">
        <v>5</v>
      </c>
      <c r="E15" s="9">
        <v>600000</v>
      </c>
      <c r="F15" s="5" t="s">
        <v>15</v>
      </c>
    </row>
    <row r="16" spans="3:6" x14ac:dyDescent="0.25">
      <c r="C16" s="14"/>
      <c r="D16" s="5" t="s">
        <v>4</v>
      </c>
      <c r="E16" s="10">
        <f>E15/12</f>
        <v>50000</v>
      </c>
      <c r="F16" s="5" t="s">
        <v>16</v>
      </c>
    </row>
    <row r="17" spans="3:6" x14ac:dyDescent="0.25">
      <c r="C17" s="14"/>
      <c r="D17" s="5" t="s">
        <v>3</v>
      </c>
      <c r="E17" s="7">
        <v>360</v>
      </c>
      <c r="F17" s="5" t="s">
        <v>17</v>
      </c>
    </row>
    <row r="18" spans="3:6" x14ac:dyDescent="0.25">
      <c r="C18" s="14"/>
      <c r="D18" s="5" t="s">
        <v>6</v>
      </c>
      <c r="E18" s="10">
        <f>E15/E17</f>
        <v>1666.6666666666667</v>
      </c>
      <c r="F18" s="5" t="s">
        <v>30</v>
      </c>
    </row>
    <row r="19" spans="3:6" x14ac:dyDescent="0.25">
      <c r="C19" s="15"/>
      <c r="D19" s="5" t="s">
        <v>7</v>
      </c>
      <c r="E19" s="11">
        <v>5000</v>
      </c>
      <c r="F19" s="5" t="s">
        <v>18</v>
      </c>
    </row>
    <row r="20" spans="3:6" x14ac:dyDescent="0.25">
      <c r="C20" s="14"/>
      <c r="D20" s="5"/>
      <c r="E20" s="8"/>
      <c r="F20" s="5" t="s">
        <v>10</v>
      </c>
    </row>
    <row r="21" spans="3:6" x14ac:dyDescent="0.25">
      <c r="C21" s="13">
        <v>5</v>
      </c>
      <c r="D21" s="4" t="s">
        <v>23</v>
      </c>
      <c r="E21" s="12">
        <f>E22+E23</f>
        <v>8</v>
      </c>
      <c r="F21" s="5" t="s">
        <v>30</v>
      </c>
    </row>
    <row r="22" spans="3:6" x14ac:dyDescent="0.25">
      <c r="C22" s="14"/>
      <c r="D22" s="5" t="s">
        <v>21</v>
      </c>
      <c r="E22" s="7">
        <v>5</v>
      </c>
      <c r="F22" s="5" t="s">
        <v>20</v>
      </c>
    </row>
    <row r="23" spans="3:6" x14ac:dyDescent="0.25">
      <c r="C23" s="15"/>
      <c r="D23" s="5" t="s">
        <v>22</v>
      </c>
      <c r="E23" s="7">
        <v>3</v>
      </c>
      <c r="F23" s="5" t="s">
        <v>20</v>
      </c>
    </row>
    <row r="25" spans="3:6" x14ac:dyDescent="0.25">
      <c r="D25" s="1" t="s">
        <v>31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KPIs_Vendas</vt:lpstr>
    </vt:vector>
  </TitlesOfParts>
  <Manager>GEDAF Finanças e Empreendedores</Manager>
  <Company>GEDAF Finanças e Empreendedores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Marketing de Vendas</dc:subject>
  <dc:creator>Rone Azevedo</dc:creator>
  <cp:keywords>GEDAF</cp:keywords>
  <cp:lastModifiedBy>Rone Azevedo</cp:lastModifiedBy>
  <dcterms:created xsi:type="dcterms:W3CDTF">2019-10-03T17:50:38Z</dcterms:created>
  <dcterms:modified xsi:type="dcterms:W3CDTF">2019-10-03T20:54:10Z</dcterms:modified>
</cp:coreProperties>
</file>